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Arkusz2" sheetId="1" r:id="rId1"/>
    <sheet name="Arkusz1" sheetId="2" r:id="rId2"/>
  </sheets>
  <definedNames>
    <definedName name="_xlnm._FilterDatabase" localSheetId="1" hidden="1">'Arkusz1'!$A$3:$Q$6</definedName>
  </definedNames>
  <calcPr fullCalcOnLoad="1"/>
</workbook>
</file>

<file path=xl/sharedStrings.xml><?xml version="1.0" encoding="utf-8"?>
<sst xmlns="http://schemas.openxmlformats.org/spreadsheetml/2006/main" count="73" uniqueCount="47">
  <si>
    <t>Instytucja</t>
  </si>
  <si>
    <t>Punkt poboru energii</t>
  </si>
  <si>
    <t>Gmina</t>
  </si>
  <si>
    <t>Miejscowość</t>
  </si>
  <si>
    <t xml:space="preserve">    ulica</t>
  </si>
  <si>
    <t>nr</t>
  </si>
  <si>
    <t>kod</t>
  </si>
  <si>
    <t>nr licznika</t>
  </si>
  <si>
    <t>nr ewidencyjny PPE</t>
  </si>
  <si>
    <t>Moc umowna</t>
  </si>
  <si>
    <t>Grupa taryfowa</t>
  </si>
  <si>
    <t>C11</t>
  </si>
  <si>
    <t>C12A</t>
  </si>
  <si>
    <t>Aktualny sprzedawca energii elektrycznej</t>
  </si>
  <si>
    <t>OSD</t>
  </si>
  <si>
    <t>Umowa sprzedaży energii ważna do dnia:</t>
  </si>
  <si>
    <t>Nr umowy sprzedaży energii elektrycznej</t>
  </si>
  <si>
    <t>G11</t>
  </si>
  <si>
    <t>Enea Operator
Sp. z o.o.</t>
  </si>
  <si>
    <t>C22A</t>
  </si>
  <si>
    <t>Szamotuły</t>
  </si>
  <si>
    <t>64-500</t>
  </si>
  <si>
    <t>C21</t>
  </si>
  <si>
    <t xml:space="preserve">Zespół Szkół nr 3 im. Hugona Kołłątaja ul. Mickiewicza 4 64-500 Szamotuły </t>
  </si>
  <si>
    <t xml:space="preserve">Szkoła </t>
  </si>
  <si>
    <t xml:space="preserve"> ul. Mickiewicza </t>
  </si>
  <si>
    <t>PLENED00000590000000000753636587</t>
  </si>
  <si>
    <t>50 kW</t>
  </si>
  <si>
    <t xml:space="preserve">C21 </t>
  </si>
  <si>
    <t>Hala</t>
  </si>
  <si>
    <t>85 kW</t>
  </si>
  <si>
    <t xml:space="preserve">Warsztaty </t>
  </si>
  <si>
    <t xml:space="preserve"> ul. Kołłątaja</t>
  </si>
  <si>
    <t>1. 50522143              2. 50522144</t>
  </si>
  <si>
    <t>45 kW</t>
  </si>
  <si>
    <t xml:space="preserve">C22A </t>
  </si>
  <si>
    <t>GRUPA ZAKUPOWA - ZAKUP ENERGII ELEKTRYCZNEJ</t>
  </si>
  <si>
    <t>C11o</t>
  </si>
  <si>
    <t>RAZEM</t>
  </si>
  <si>
    <t>kWh</t>
  </si>
  <si>
    <t>PLENED00000590000000000751245525   PLENED00000590000000000751246546</t>
  </si>
  <si>
    <t>Planowane roczne zapotrzebowanie (od 01.01.2018r. do 31.12.2018 r.) [kWh]</t>
  </si>
  <si>
    <t>ENERGOGAS sp. z o.o.</t>
  </si>
  <si>
    <t>31.12.2017</t>
  </si>
  <si>
    <t>EE/00/000/034/14</t>
  </si>
  <si>
    <t>Zapotrzebowanie roczne w kWh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</si>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</sst>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0\ _z_ł"/>
  </numFmts>
  <fonts count="26">
    <font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18" sqref="F18:G24"/>
    </sheetView>
  </sheetViews>
  <sheetFormatPr defaultColWidth="9.140625" defaultRowHeight="12.75"/>
  <cols>
    <col min="7" max="7" width="11.28125" style="0" customWidth="1"/>
  </cols>
  <sheetData>
    <row r="1" spans="1:6" ht="12.75">
      <c r="A1" t="s">
        <v>11</v>
      </c>
      <c r="B1" t="s">
        <v>37</v>
      </c>
      <c r="C1" t="s">
        <v>12</v>
      </c>
      <c r="D1" t="s">
        <v>22</v>
      </c>
      <c r="E1" t="s">
        <v>19</v>
      </c>
      <c r="F1" t="s">
        <v>17</v>
      </c>
    </row>
    <row r="2" spans="1:6" ht="12.75">
      <c r="A2" s="13">
        <v>253</v>
      </c>
      <c r="B2">
        <v>400</v>
      </c>
      <c r="C2" s="13">
        <v>74892</v>
      </c>
      <c r="D2" s="13">
        <v>26873</v>
      </c>
      <c r="E2" s="13">
        <v>2160</v>
      </c>
      <c r="F2" s="13">
        <v>110815</v>
      </c>
    </row>
    <row r="3" spans="1:6" ht="12.75">
      <c r="A3" s="13">
        <v>49000</v>
      </c>
      <c r="C3" s="13">
        <v>36270</v>
      </c>
      <c r="D3" s="14">
        <v>1100000</v>
      </c>
      <c r="E3" s="13">
        <v>73440</v>
      </c>
      <c r="F3" s="13">
        <v>130880</v>
      </c>
    </row>
    <row r="4" spans="1:6" ht="12.75">
      <c r="A4" s="16">
        <v>10000</v>
      </c>
      <c r="C4" s="13">
        <v>30794</v>
      </c>
      <c r="D4" s="13">
        <v>78216</v>
      </c>
      <c r="E4" s="19">
        <f>SUM(E2:E3)</f>
        <v>75600</v>
      </c>
      <c r="F4" s="13">
        <v>550</v>
      </c>
    </row>
    <row r="5" spans="1:6" ht="12.75">
      <c r="A5" s="15">
        <v>0</v>
      </c>
      <c r="C5" s="13">
        <v>26851</v>
      </c>
      <c r="D5" s="13">
        <v>74708</v>
      </c>
      <c r="F5" s="13">
        <v>3800</v>
      </c>
    </row>
    <row r="6" spans="1:6" ht="12.75">
      <c r="A6" s="13">
        <v>1400</v>
      </c>
      <c r="C6" s="13">
        <v>2950</v>
      </c>
      <c r="D6" s="19">
        <f>SUM(D2:D5)</f>
        <v>1279797</v>
      </c>
      <c r="F6" s="13">
        <v>3570</v>
      </c>
    </row>
    <row r="7" spans="1:6" ht="12.75">
      <c r="A7" s="13">
        <v>400</v>
      </c>
      <c r="C7" s="13">
        <v>4982</v>
      </c>
      <c r="F7" s="18">
        <v>59000</v>
      </c>
    </row>
    <row r="8" spans="1:6" ht="12.75">
      <c r="A8" s="13">
        <v>500</v>
      </c>
      <c r="C8" s="15">
        <v>50</v>
      </c>
      <c r="F8" s="17">
        <v>35900</v>
      </c>
    </row>
    <row r="9" spans="1:6" ht="12.75">
      <c r="A9" s="13">
        <v>500</v>
      </c>
      <c r="C9" s="1">
        <v>17000</v>
      </c>
      <c r="F9" s="17">
        <v>18600</v>
      </c>
    </row>
    <row r="10" spans="1:6" ht="12.75">
      <c r="A10" s="13">
        <v>550</v>
      </c>
      <c r="C10" s="13">
        <v>10406</v>
      </c>
      <c r="F10" s="17">
        <v>27</v>
      </c>
    </row>
    <row r="11" spans="1:6" ht="12.75">
      <c r="A11" s="13">
        <v>2380</v>
      </c>
      <c r="C11" s="15">
        <v>41940</v>
      </c>
      <c r="F11" s="13">
        <v>34200</v>
      </c>
    </row>
    <row r="12" spans="1:6" ht="12.75">
      <c r="A12" s="13">
        <v>630</v>
      </c>
      <c r="C12" s="17">
        <v>33000</v>
      </c>
      <c r="F12" s="19">
        <f>SUM(F2:F11)</f>
        <v>397342</v>
      </c>
    </row>
    <row r="13" spans="1:3" ht="12.75">
      <c r="A13" s="13">
        <v>5220</v>
      </c>
      <c r="C13" s="17">
        <v>38500</v>
      </c>
    </row>
    <row r="14" spans="1:3" ht="12.75">
      <c r="A14" s="13">
        <v>11500</v>
      </c>
      <c r="C14" s="13">
        <v>39000</v>
      </c>
    </row>
    <row r="15" spans="1:3" ht="12.75">
      <c r="A15" s="19">
        <f>SUM(A2:A14)</f>
        <v>82333</v>
      </c>
      <c r="C15" s="13">
        <v>1620</v>
      </c>
    </row>
    <row r="16" ht="12.75">
      <c r="C16" s="13">
        <v>250</v>
      </c>
    </row>
    <row r="17" ht="12.75">
      <c r="C17" s="19">
        <f>SUM(C2:C16)</f>
        <v>358505</v>
      </c>
    </row>
    <row r="18" spans="6:7" ht="12.75">
      <c r="F18" t="s">
        <v>11</v>
      </c>
      <c r="G18">
        <v>82333</v>
      </c>
    </row>
    <row r="19" spans="6:7" ht="12.75">
      <c r="F19" t="s">
        <v>37</v>
      </c>
      <c r="G19">
        <v>400</v>
      </c>
    </row>
    <row r="20" spans="6:7" ht="12.75">
      <c r="F20" t="s">
        <v>12</v>
      </c>
      <c r="G20">
        <v>358505</v>
      </c>
    </row>
    <row r="21" spans="6:7" ht="12.75">
      <c r="F21" t="s">
        <v>22</v>
      </c>
      <c r="G21">
        <v>1279797</v>
      </c>
    </row>
    <row r="22" spans="6:7" ht="12.75">
      <c r="F22" t="s">
        <v>19</v>
      </c>
      <c r="G22">
        <v>75600</v>
      </c>
    </row>
    <row r="23" spans="6:7" ht="12.75">
      <c r="F23" t="s">
        <v>17</v>
      </c>
      <c r="G23">
        <v>397342</v>
      </c>
    </row>
    <row r="24" spans="6:7" ht="12.75">
      <c r="F24" t="s">
        <v>38</v>
      </c>
      <c r="G24" s="20">
        <f>SUM(G18:G23)</f>
        <v>2193977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2" width="20.8515625" style="3" customWidth="1"/>
    <col min="3" max="3" width="10.7109375" style="3" customWidth="1"/>
    <col min="4" max="4" width="12.140625" style="3" customWidth="1"/>
    <col min="5" max="5" width="16.421875" style="3" customWidth="1"/>
    <col min="6" max="6" width="4.7109375" style="3" customWidth="1"/>
    <col min="7" max="7" width="8.140625" style="3" customWidth="1"/>
    <col min="8" max="8" width="12.57421875" style="3" customWidth="1"/>
    <col min="9" max="9" width="20.8515625" style="3" customWidth="1"/>
    <col min="10" max="11" width="9.140625" style="3" customWidth="1"/>
    <col min="12" max="12" width="18.00390625" style="4" customWidth="1"/>
    <col min="13" max="13" width="11.8515625" style="3" customWidth="1"/>
    <col min="14" max="14" width="14.140625" style="4" customWidth="1"/>
    <col min="15" max="15" width="20.140625" style="4" customWidth="1"/>
    <col min="16" max="16" width="16.8515625" style="4" customWidth="1"/>
    <col min="17" max="16384" width="9.140625" style="3" customWidth="1"/>
  </cols>
  <sheetData>
    <row r="1" ht="31.5" customHeight="1">
      <c r="A1" s="21" t="s">
        <v>36</v>
      </c>
    </row>
    <row r="2" ht="31.5" customHeight="1">
      <c r="A2" s="12"/>
    </row>
    <row r="3" spans="1:16" s="8" customFormat="1" ht="48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5" t="s">
        <v>7</v>
      </c>
      <c r="I3" s="7" t="s">
        <v>8</v>
      </c>
      <c r="J3" s="5" t="s">
        <v>9</v>
      </c>
      <c r="K3" s="5" t="s">
        <v>10</v>
      </c>
      <c r="L3" s="5" t="s">
        <v>41</v>
      </c>
      <c r="M3" s="5" t="s">
        <v>13</v>
      </c>
      <c r="N3" s="5" t="s">
        <v>15</v>
      </c>
      <c r="O3" s="5" t="s">
        <v>16</v>
      </c>
      <c r="P3" s="5" t="s">
        <v>14</v>
      </c>
    </row>
    <row r="4" spans="1:16" ht="32.25" customHeight="1">
      <c r="A4" s="25" t="s">
        <v>23</v>
      </c>
      <c r="B4" s="1" t="s">
        <v>24</v>
      </c>
      <c r="C4" s="1" t="s">
        <v>20</v>
      </c>
      <c r="D4" s="1" t="s">
        <v>20</v>
      </c>
      <c r="E4" s="1" t="s">
        <v>25</v>
      </c>
      <c r="F4" s="1">
        <v>4</v>
      </c>
      <c r="G4" s="1" t="s">
        <v>21</v>
      </c>
      <c r="H4" s="2">
        <v>96862849</v>
      </c>
      <c r="I4" s="1" t="s">
        <v>26</v>
      </c>
      <c r="J4" s="1" t="s">
        <v>27</v>
      </c>
      <c r="K4" s="1" t="s">
        <v>28</v>
      </c>
      <c r="L4" s="13">
        <v>78216</v>
      </c>
      <c r="M4" s="10" t="s">
        <v>42</v>
      </c>
      <c r="N4" s="1" t="s">
        <v>43</v>
      </c>
      <c r="O4" s="1" t="s">
        <v>44</v>
      </c>
      <c r="P4" s="1" t="s">
        <v>18</v>
      </c>
    </row>
    <row r="5" spans="1:16" ht="32.25" customHeight="1">
      <c r="A5" s="26"/>
      <c r="B5" s="9" t="s">
        <v>29</v>
      </c>
      <c r="C5" s="1" t="s">
        <v>20</v>
      </c>
      <c r="D5" s="1" t="s">
        <v>20</v>
      </c>
      <c r="E5" s="1" t="s">
        <v>25</v>
      </c>
      <c r="F5" s="9">
        <v>6</v>
      </c>
      <c r="G5" s="1" t="s">
        <v>21</v>
      </c>
      <c r="H5" s="2">
        <v>96860125</v>
      </c>
      <c r="I5" s="1" t="s">
        <v>26</v>
      </c>
      <c r="J5" s="1" t="s">
        <v>30</v>
      </c>
      <c r="K5" s="1" t="s">
        <v>22</v>
      </c>
      <c r="L5" s="13">
        <v>74708</v>
      </c>
      <c r="M5" s="10" t="s">
        <v>42</v>
      </c>
      <c r="N5" s="1" t="s">
        <v>43</v>
      </c>
      <c r="O5" s="1" t="s">
        <v>44</v>
      </c>
      <c r="P5" s="1" t="s">
        <v>18</v>
      </c>
    </row>
    <row r="6" spans="1:16" ht="60" customHeight="1">
      <c r="A6" s="27"/>
      <c r="B6" s="1" t="s">
        <v>31</v>
      </c>
      <c r="C6" s="1" t="s">
        <v>20</v>
      </c>
      <c r="D6" s="1" t="s">
        <v>20</v>
      </c>
      <c r="E6" s="1" t="s">
        <v>32</v>
      </c>
      <c r="F6" s="1">
        <v>1</v>
      </c>
      <c r="G6" s="1" t="s">
        <v>21</v>
      </c>
      <c r="H6" s="2" t="s">
        <v>33</v>
      </c>
      <c r="I6" s="1" t="s">
        <v>40</v>
      </c>
      <c r="J6" s="1" t="s">
        <v>34</v>
      </c>
      <c r="K6" s="1" t="s">
        <v>35</v>
      </c>
      <c r="L6" s="13">
        <v>73440</v>
      </c>
      <c r="M6" s="10" t="s">
        <v>42</v>
      </c>
      <c r="N6" s="1" t="s">
        <v>43</v>
      </c>
      <c r="O6" s="1" t="s">
        <v>44</v>
      </c>
      <c r="P6" s="1" t="s">
        <v>18</v>
      </c>
    </row>
    <row r="7" spans="3:5" ht="12">
      <c r="C7" s="11"/>
      <c r="D7" s="11"/>
      <c r="E7" s="11"/>
    </row>
    <row r="11" spans="2:4" ht="12">
      <c r="B11" s="22" t="s">
        <v>46</v>
      </c>
      <c r="C11" s="23">
        <f>SUM(L4:L6)</f>
        <v>226364</v>
      </c>
      <c r="D11" s="22" t="s">
        <v>39</v>
      </c>
    </row>
    <row r="14" spans="2:5" ht="12">
      <c r="B14" s="28" t="s">
        <v>45</v>
      </c>
      <c r="C14" s="29"/>
      <c r="D14" s="24" t="s">
        <v>22</v>
      </c>
      <c r="E14" s="34">
        <f>SUM(L4:L5)</f>
        <v>152924</v>
      </c>
    </row>
    <row r="15" spans="2:5" ht="12">
      <c r="B15" s="30"/>
      <c r="C15" s="31"/>
      <c r="D15" s="24"/>
      <c r="E15" s="24"/>
    </row>
    <row r="16" spans="2:5" ht="12">
      <c r="B16" s="30"/>
      <c r="C16" s="31"/>
      <c r="D16" s="24" t="s">
        <v>19</v>
      </c>
      <c r="E16" s="34">
        <f>L6</f>
        <v>73440</v>
      </c>
    </row>
    <row r="17" spans="2:5" ht="12">
      <c r="B17" s="32"/>
      <c r="C17" s="33"/>
      <c r="D17" s="24"/>
      <c r="E17" s="24"/>
    </row>
  </sheetData>
  <sheetProtection selectLockedCells="1" selectUnlockedCells="1"/>
  <autoFilter ref="A3:Q6"/>
  <mergeCells count="6">
    <mergeCell ref="E14:E15"/>
    <mergeCell ref="D16:D17"/>
    <mergeCell ref="E16:E17"/>
    <mergeCell ref="A4:A6"/>
    <mergeCell ref="B14:C17"/>
    <mergeCell ref="D14:D15"/>
  </mergeCells>
  <printOptions/>
  <pageMargins left="0.11811023622047245" right="0.11811023622047245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Sekretariat1</dc:creator>
  <cp:keywords/>
  <dc:description/>
  <cp:lastModifiedBy>szymon</cp:lastModifiedBy>
  <cp:lastPrinted>2016-12-12T15:14:16Z</cp:lastPrinted>
  <dcterms:created xsi:type="dcterms:W3CDTF">2014-12-03T14:35:55Z</dcterms:created>
  <dcterms:modified xsi:type="dcterms:W3CDTF">2017-11-24T10:32:32Z</dcterms:modified>
  <cp:category/>
  <cp:version/>
  <cp:contentType/>
  <cp:contentStatus/>
</cp:coreProperties>
</file>